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<sst xmlns="http://schemas.openxmlformats.org/spreadsheetml/2006/main" count="15" uniqueCount="7">
  <si>
    <t>t (min)</t>
  </si>
  <si>
    <t>P (hPa)</t>
  </si>
  <si>
    <r>
      <t>Δ</t>
    </r>
    <r>
      <rPr>
        <b/>
        <sz val="10"/>
        <rFont val="Arial"/>
        <family val="0"/>
      </rPr>
      <t>p (hPa)</t>
    </r>
  </si>
  <si>
    <t>x (mol)</t>
  </si>
  <si>
    <r>
      <t xml:space="preserve">                    </t>
    </r>
    <r>
      <rPr>
        <b/>
        <u val="single"/>
        <sz val="10"/>
        <rFont val="Arial"/>
        <family val="2"/>
      </rPr>
      <t>Acide à 0.5 mol/L (T = 22°C):</t>
    </r>
  </si>
  <si>
    <r>
      <t xml:space="preserve">                    </t>
    </r>
    <r>
      <rPr>
        <b/>
        <u val="single"/>
        <sz val="10"/>
        <rFont val="Arial"/>
        <family val="2"/>
      </rPr>
      <t>Acide à 0.5 mol/L (T = 42°C):</t>
    </r>
  </si>
  <si>
    <r>
      <t xml:space="preserve">                    </t>
    </r>
    <r>
      <rPr>
        <b/>
        <u val="single"/>
        <sz val="10"/>
        <rFont val="Arial"/>
        <family val="2"/>
      </rPr>
      <t>Acide à 0.25 mol/L (T = 22°C):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</si>
</sst>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0"/>
      <name val="Times New Roman"/>
      <family val="1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5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x=f(t)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Exp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Feuil1!$A$3:$A$11</c:f>
              <c:numCache/>
            </c:numRef>
          </c:xVal>
          <c:yVal>
            <c:numRef>
              <c:f>Feuil1!$D$3:$D$11</c:f>
              <c:numCache/>
            </c:numRef>
          </c:yVal>
          <c:smooth val="1"/>
        </c:ser>
        <c:ser>
          <c:idx val="1"/>
          <c:order val="1"/>
          <c:tx>
            <c:v>Exp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Feuil1!$F$3:$F$26</c:f>
              <c:numCache/>
            </c:numRef>
          </c:xVal>
          <c:yVal>
            <c:numRef>
              <c:f>Feuil1!$I$3:$I$26</c:f>
              <c:numCache/>
            </c:numRef>
          </c:yVal>
          <c:smooth val="1"/>
        </c:ser>
        <c:ser>
          <c:idx val="2"/>
          <c:order val="2"/>
          <c:tx>
            <c:v>Exp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Feuil1!$A$17:$A$23</c:f>
              <c:numCache/>
            </c:numRef>
          </c:xVal>
          <c:yVal>
            <c:numRef>
              <c:f>Feuil1!$D$17:$D$23</c:f>
              <c:numCache/>
            </c:numRef>
          </c:yVal>
          <c:smooth val="1"/>
        </c:ser>
        <c:axId val="63991032"/>
        <c:axId val="39048377"/>
      </c:scatterChart>
      <c:valAx>
        <c:axId val="63991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048377"/>
        <c:crosses val="autoZero"/>
        <c:crossBetween val="midCat"/>
        <c:dispUnits/>
      </c:valAx>
      <c:valAx>
        <c:axId val="39048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(mol)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9910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352425</xdr:colOff>
      <xdr:row>7</xdr:row>
      <xdr:rowOff>38100</xdr:rowOff>
    </xdr:from>
    <xdr:to>
      <xdr:col>15</xdr:col>
      <xdr:colOff>28575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7210425" y="1238250"/>
        <a:ext cx="42481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N3" sqref="N3"/>
    </sheetView>
  </sheetViews>
  <sheetFormatPr defaultColWidth="11.421875" defaultRowHeight="12.75"/>
  <sheetData>
    <row r="1" spans="1:6" ht="13.5" thickBot="1">
      <c r="A1" t="s">
        <v>4</v>
      </c>
      <c r="F1" t="s">
        <v>6</v>
      </c>
    </row>
    <row r="2" spans="1:9" ht="13.5" thickBot="1">
      <c r="A2" s="2" t="s">
        <v>0</v>
      </c>
      <c r="B2" s="2" t="s">
        <v>1</v>
      </c>
      <c r="C2" s="3" t="s">
        <v>2</v>
      </c>
      <c r="D2" s="3" t="s">
        <v>3</v>
      </c>
      <c r="F2" s="2" t="s">
        <v>0</v>
      </c>
      <c r="G2" s="2" t="s">
        <v>1</v>
      </c>
      <c r="H2" s="3" t="s">
        <v>2</v>
      </c>
      <c r="I2" s="3" t="s">
        <v>3</v>
      </c>
    </row>
    <row r="3" spans="1:9" ht="13.5" thickBot="1">
      <c r="A3" s="1">
        <v>0</v>
      </c>
      <c r="B3" s="1">
        <v>1034</v>
      </c>
      <c r="C3" s="1">
        <f>B3-1034</f>
        <v>0</v>
      </c>
      <c r="D3" s="1">
        <f>I3</f>
        <v>0</v>
      </c>
      <c r="F3" s="1">
        <v>0</v>
      </c>
      <c r="G3" s="1">
        <v>1036</v>
      </c>
      <c r="H3" s="1">
        <f>G3-1036</f>
        <v>0</v>
      </c>
      <c r="I3" s="1">
        <f>H3*100*0.000000086</f>
        <v>0</v>
      </c>
    </row>
    <row r="4" spans="1:9" ht="13.5" thickBot="1">
      <c r="A4" s="1">
        <v>0.5</v>
      </c>
      <c r="B4" s="1">
        <v>1039</v>
      </c>
      <c r="C4" s="1">
        <f aca="true" t="shared" si="0" ref="C4:C11">B4-1034</f>
        <v>5</v>
      </c>
      <c r="D4" s="1">
        <f aca="true" t="shared" si="1" ref="D4:D11">C4*100*0.000000086</f>
        <v>4.3E-05</v>
      </c>
      <c r="F4" s="1">
        <v>0.5</v>
      </c>
      <c r="G4" s="1">
        <v>1037</v>
      </c>
      <c r="H4" s="1">
        <f aca="true" t="shared" si="2" ref="H4:H26">G4-1036</f>
        <v>1</v>
      </c>
      <c r="I4" s="1">
        <f aca="true" t="shared" si="3" ref="I4:I26">H4*100*0.000000086</f>
        <v>8.6E-06</v>
      </c>
    </row>
    <row r="5" spans="1:9" ht="13.5" thickBot="1">
      <c r="A5" s="1">
        <v>1</v>
      </c>
      <c r="B5" s="1">
        <v>1046</v>
      </c>
      <c r="C5" s="1">
        <f t="shared" si="0"/>
        <v>12</v>
      </c>
      <c r="D5" s="1">
        <f t="shared" si="1"/>
        <v>0.0001032</v>
      </c>
      <c r="F5" s="1">
        <v>1</v>
      </c>
      <c r="G5" s="1">
        <v>1038</v>
      </c>
      <c r="H5" s="1">
        <f t="shared" si="2"/>
        <v>2</v>
      </c>
      <c r="I5" s="1">
        <f t="shared" si="3"/>
        <v>1.72E-05</v>
      </c>
    </row>
    <row r="6" spans="1:9" ht="13.5" thickBot="1">
      <c r="A6" s="1">
        <v>1.5</v>
      </c>
      <c r="B6" s="1">
        <v>1053</v>
      </c>
      <c r="C6" s="1">
        <f t="shared" si="0"/>
        <v>19</v>
      </c>
      <c r="D6" s="1">
        <f t="shared" si="1"/>
        <v>0.00016340000000000001</v>
      </c>
      <c r="F6" s="1">
        <v>1.5</v>
      </c>
      <c r="G6" s="1">
        <v>1039</v>
      </c>
      <c r="H6" s="1">
        <f t="shared" si="2"/>
        <v>3</v>
      </c>
      <c r="I6" s="1">
        <f t="shared" si="3"/>
        <v>2.58E-05</v>
      </c>
    </row>
    <row r="7" spans="1:9" ht="13.5" thickBot="1">
      <c r="A7" s="1">
        <v>2</v>
      </c>
      <c r="B7" s="1">
        <v>1060</v>
      </c>
      <c r="C7" s="1">
        <f t="shared" si="0"/>
        <v>26</v>
      </c>
      <c r="D7" s="1">
        <f t="shared" si="1"/>
        <v>0.00022360000000000001</v>
      </c>
      <c r="F7" s="1">
        <v>2</v>
      </c>
      <c r="G7" s="1">
        <v>1040</v>
      </c>
      <c r="H7" s="1">
        <f t="shared" si="2"/>
        <v>4</v>
      </c>
      <c r="I7" s="1">
        <f t="shared" si="3"/>
        <v>3.44E-05</v>
      </c>
    </row>
    <row r="8" spans="1:9" ht="13.5" thickBot="1">
      <c r="A8" s="1">
        <v>2.5</v>
      </c>
      <c r="B8" s="1">
        <v>1064</v>
      </c>
      <c r="C8" s="1">
        <f t="shared" si="0"/>
        <v>30</v>
      </c>
      <c r="D8" s="1">
        <f t="shared" si="1"/>
        <v>0.000258</v>
      </c>
      <c r="F8" s="1">
        <v>2.5</v>
      </c>
      <c r="G8" s="1">
        <v>1041</v>
      </c>
      <c r="H8" s="1">
        <f t="shared" si="2"/>
        <v>5</v>
      </c>
      <c r="I8" s="1">
        <f t="shared" si="3"/>
        <v>4.3E-05</v>
      </c>
    </row>
    <row r="9" spans="1:9" ht="13.5" thickBot="1">
      <c r="A9" s="1">
        <v>3</v>
      </c>
      <c r="B9" s="1">
        <v>1068</v>
      </c>
      <c r="C9" s="1">
        <f t="shared" si="0"/>
        <v>34</v>
      </c>
      <c r="D9" s="1">
        <f t="shared" si="1"/>
        <v>0.0002924</v>
      </c>
      <c r="F9" s="1">
        <v>3</v>
      </c>
      <c r="G9" s="1">
        <v>1042</v>
      </c>
      <c r="H9" s="1">
        <f t="shared" si="2"/>
        <v>6</v>
      </c>
      <c r="I9" s="1">
        <f t="shared" si="3"/>
        <v>5.16E-05</v>
      </c>
    </row>
    <row r="10" spans="1:9" ht="13.5" thickBot="1">
      <c r="A10" s="1">
        <v>3.5</v>
      </c>
      <c r="B10" s="1">
        <v>1071</v>
      </c>
      <c r="C10" s="1">
        <f t="shared" si="0"/>
        <v>37</v>
      </c>
      <c r="D10" s="1">
        <f t="shared" si="1"/>
        <v>0.0003182</v>
      </c>
      <c r="F10" s="1">
        <v>3.5</v>
      </c>
      <c r="G10" s="1">
        <v>1043</v>
      </c>
      <c r="H10" s="1">
        <f t="shared" si="2"/>
        <v>7</v>
      </c>
      <c r="I10" s="1">
        <f t="shared" si="3"/>
        <v>6.02E-05</v>
      </c>
    </row>
    <row r="11" spans="1:9" ht="13.5" thickBot="1">
      <c r="A11" s="1">
        <v>4</v>
      </c>
      <c r="B11" s="1">
        <v>1073</v>
      </c>
      <c r="C11" s="1">
        <f t="shared" si="0"/>
        <v>39</v>
      </c>
      <c r="D11" s="1">
        <f t="shared" si="1"/>
        <v>0.0003354</v>
      </c>
      <c r="F11" s="1">
        <v>4</v>
      </c>
      <c r="G11" s="1">
        <v>1043</v>
      </c>
      <c r="H11" s="1">
        <f t="shared" si="2"/>
        <v>7</v>
      </c>
      <c r="I11" s="1">
        <f t="shared" si="3"/>
        <v>6.02E-05</v>
      </c>
    </row>
    <row r="12" spans="6:9" ht="13.5" thickBot="1">
      <c r="F12" s="4">
        <v>4.5</v>
      </c>
      <c r="G12" s="1">
        <v>1044</v>
      </c>
      <c r="H12" s="1">
        <f t="shared" si="2"/>
        <v>8</v>
      </c>
      <c r="I12" s="1">
        <f t="shared" si="3"/>
        <v>6.88E-05</v>
      </c>
    </row>
    <row r="13" spans="6:9" ht="13.5" thickBot="1">
      <c r="F13" s="4">
        <v>5</v>
      </c>
      <c r="G13" s="1">
        <v>1045</v>
      </c>
      <c r="H13" s="1">
        <f t="shared" si="2"/>
        <v>9</v>
      </c>
      <c r="I13" s="1">
        <f t="shared" si="3"/>
        <v>7.74E-05</v>
      </c>
    </row>
    <row r="14" spans="6:9" ht="13.5" thickBot="1">
      <c r="F14" s="4">
        <v>5.5</v>
      </c>
      <c r="G14" s="1">
        <v>1045</v>
      </c>
      <c r="H14" s="1">
        <f t="shared" si="2"/>
        <v>9</v>
      </c>
      <c r="I14" s="1">
        <f t="shared" si="3"/>
        <v>7.74E-05</v>
      </c>
    </row>
    <row r="15" spans="1:9" ht="13.5" thickBot="1">
      <c r="A15" t="s">
        <v>5</v>
      </c>
      <c r="F15" s="4">
        <v>6</v>
      </c>
      <c r="G15" s="1">
        <v>1046</v>
      </c>
      <c r="H15" s="1">
        <f t="shared" si="2"/>
        <v>10</v>
      </c>
      <c r="I15" s="1">
        <f t="shared" si="3"/>
        <v>8.6E-05</v>
      </c>
    </row>
    <row r="16" spans="1:9" ht="13.5" thickBot="1">
      <c r="A16" s="2" t="s">
        <v>0</v>
      </c>
      <c r="B16" s="2" t="s">
        <v>1</v>
      </c>
      <c r="C16" s="3" t="s">
        <v>2</v>
      </c>
      <c r="D16" s="3" t="s">
        <v>3</v>
      </c>
      <c r="F16" s="4">
        <v>6.5</v>
      </c>
      <c r="G16" s="1">
        <v>1047</v>
      </c>
      <c r="H16" s="1">
        <f t="shared" si="2"/>
        <v>11</v>
      </c>
      <c r="I16" s="1">
        <f t="shared" si="3"/>
        <v>9.460000000000001E-05</v>
      </c>
    </row>
    <row r="17" spans="1:9" ht="13.5" thickBot="1">
      <c r="A17" s="1">
        <v>0</v>
      </c>
      <c r="B17" s="1">
        <v>1037</v>
      </c>
      <c r="C17" s="1">
        <f>B17-1037</f>
        <v>0</v>
      </c>
      <c r="D17" s="1">
        <f aca="true" t="shared" si="4" ref="D17:D23">C17*100*0.000000086</f>
        <v>0</v>
      </c>
      <c r="F17" s="4">
        <v>7</v>
      </c>
      <c r="G17" s="1">
        <v>1047</v>
      </c>
      <c r="H17" s="1">
        <f t="shared" si="2"/>
        <v>11</v>
      </c>
      <c r="I17" s="1">
        <f t="shared" si="3"/>
        <v>9.460000000000001E-05</v>
      </c>
    </row>
    <row r="18" spans="1:9" ht="13.5" thickBot="1">
      <c r="A18" s="1">
        <v>0.5</v>
      </c>
      <c r="B18" s="1">
        <v>1053</v>
      </c>
      <c r="C18" s="1">
        <f aca="true" t="shared" si="5" ref="C18:C23">B18-1037</f>
        <v>16</v>
      </c>
      <c r="D18" s="1">
        <f t="shared" si="4"/>
        <v>0.0001376</v>
      </c>
      <c r="F18" s="4">
        <v>7.5</v>
      </c>
      <c r="G18" s="1">
        <v>1047</v>
      </c>
      <c r="H18" s="1">
        <f t="shared" si="2"/>
        <v>11</v>
      </c>
      <c r="I18" s="1">
        <f t="shared" si="3"/>
        <v>9.460000000000001E-05</v>
      </c>
    </row>
    <row r="19" spans="1:9" ht="13.5" thickBot="1">
      <c r="A19" s="1">
        <v>1</v>
      </c>
      <c r="B19" s="1">
        <v>1071</v>
      </c>
      <c r="C19" s="1">
        <f t="shared" si="5"/>
        <v>34</v>
      </c>
      <c r="D19" s="1">
        <f t="shared" si="4"/>
        <v>0.0002924</v>
      </c>
      <c r="F19" s="4">
        <v>8</v>
      </c>
      <c r="G19" s="1">
        <v>1048</v>
      </c>
      <c r="H19" s="1">
        <f t="shared" si="2"/>
        <v>12</v>
      </c>
      <c r="I19" s="1">
        <f t="shared" si="3"/>
        <v>0.0001032</v>
      </c>
    </row>
    <row r="20" spans="1:9" ht="13.5" thickBot="1">
      <c r="A20" s="1">
        <v>1.5</v>
      </c>
      <c r="B20" s="1">
        <v>1084</v>
      </c>
      <c r="C20" s="1">
        <f t="shared" si="5"/>
        <v>47</v>
      </c>
      <c r="D20" s="1">
        <f t="shared" si="4"/>
        <v>0.0004042</v>
      </c>
      <c r="F20" s="4">
        <v>8.5</v>
      </c>
      <c r="G20" s="1">
        <v>1048</v>
      </c>
      <c r="H20" s="1">
        <f t="shared" si="2"/>
        <v>12</v>
      </c>
      <c r="I20" s="1">
        <f t="shared" si="3"/>
        <v>0.0001032</v>
      </c>
    </row>
    <row r="21" spans="1:9" ht="13.5" thickBot="1">
      <c r="A21" s="1">
        <v>2</v>
      </c>
      <c r="B21" s="1">
        <v>1095</v>
      </c>
      <c r="C21" s="1">
        <f t="shared" si="5"/>
        <v>58</v>
      </c>
      <c r="D21" s="1">
        <f t="shared" si="4"/>
        <v>0.0004988</v>
      </c>
      <c r="F21" s="4">
        <v>9</v>
      </c>
      <c r="G21" s="1">
        <v>1048</v>
      </c>
      <c r="H21" s="1">
        <f t="shared" si="2"/>
        <v>12</v>
      </c>
      <c r="I21" s="1">
        <f t="shared" si="3"/>
        <v>0.0001032</v>
      </c>
    </row>
    <row r="22" spans="1:9" ht="13.5" thickBot="1">
      <c r="A22" s="1">
        <v>2.5</v>
      </c>
      <c r="B22" s="1">
        <v>1102</v>
      </c>
      <c r="C22" s="1">
        <f t="shared" si="5"/>
        <v>65</v>
      </c>
      <c r="D22" s="1">
        <f t="shared" si="4"/>
        <v>0.000559</v>
      </c>
      <c r="F22" s="4">
        <v>9.5</v>
      </c>
      <c r="G22" s="1">
        <v>1048</v>
      </c>
      <c r="H22" s="1">
        <f t="shared" si="2"/>
        <v>12</v>
      </c>
      <c r="I22" s="1">
        <f t="shared" si="3"/>
        <v>0.0001032</v>
      </c>
    </row>
    <row r="23" spans="1:9" ht="13.5" thickBot="1">
      <c r="A23" s="1">
        <v>3</v>
      </c>
      <c r="B23" s="1">
        <v>1104</v>
      </c>
      <c r="C23" s="1">
        <f t="shared" si="5"/>
        <v>67</v>
      </c>
      <c r="D23" s="1">
        <f t="shared" si="4"/>
        <v>0.0005762</v>
      </c>
      <c r="F23" s="4">
        <v>10</v>
      </c>
      <c r="G23" s="1">
        <v>1049</v>
      </c>
      <c r="H23" s="1">
        <f t="shared" si="2"/>
        <v>13</v>
      </c>
      <c r="I23" s="1">
        <f t="shared" si="3"/>
        <v>0.00011180000000000001</v>
      </c>
    </row>
    <row r="24" spans="6:9" ht="13.5" thickBot="1">
      <c r="F24" s="4">
        <v>11.5</v>
      </c>
      <c r="G24" s="1">
        <v>1049</v>
      </c>
      <c r="H24" s="1">
        <f t="shared" si="2"/>
        <v>13</v>
      </c>
      <c r="I24" s="1">
        <f t="shared" si="3"/>
        <v>0.00011180000000000001</v>
      </c>
    </row>
    <row r="25" spans="6:9" ht="13.5" thickBot="1">
      <c r="F25" s="4">
        <v>12</v>
      </c>
      <c r="G25" s="1">
        <v>1049</v>
      </c>
      <c r="H25" s="1">
        <f t="shared" si="2"/>
        <v>13</v>
      </c>
      <c r="I25" s="1">
        <f t="shared" si="3"/>
        <v>0.00011180000000000001</v>
      </c>
    </row>
    <row r="26" spans="6:9" ht="13.5" thickBot="1">
      <c r="F26" s="4">
        <v>12.5</v>
      </c>
      <c r="G26" s="1">
        <v>1050</v>
      </c>
      <c r="H26" s="1">
        <f t="shared" si="2"/>
        <v>14</v>
      </c>
      <c r="I26" s="1">
        <f t="shared" si="3"/>
        <v>0.0001204</v>
      </c>
    </row>
  </sheetData>
  <printOptions/>
  <pageMargins left="0.75" right="0.75" top="1" bottom="1" header="0.4921259845" footer="0.492125984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 geandrot</dc:creator>
  <cp:keywords/>
  <dc:description/>
  <cp:lastModifiedBy>Julien geandrot</cp:lastModifiedBy>
  <dcterms:created xsi:type="dcterms:W3CDTF">2006-06-15T14:14:58Z</dcterms:created>
  <dcterms:modified xsi:type="dcterms:W3CDTF">2006-06-15T19:07:51Z</dcterms:modified>
  <cp:category/>
  <cp:version/>
  <cp:contentType/>
  <cp:contentStatus/>
</cp:coreProperties>
</file>